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233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2" i="1"/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H18" i="1" l="1"/>
  <c r="H24" i="1"/>
  <c r="E18" i="1"/>
  <c r="E24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<sst xmlns="http://schemas.openxmlformats.org/spreadsheetml/2006/main" count="40" uniqueCount="36">
  <si>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</si>
  <si>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</si>
  <si>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</si>
  <si>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</si>
  <si>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</si>
  <si>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</si>
  <si>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</si>
  <si>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</si>
  <si>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</si>
  <si>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</si>
  <si>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</si>
  <si>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</si>
  <si>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</si>
  <si>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</si>
  <si>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</si>
  <si>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</si>
  <si>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</si>
  <si>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</si>
  <si>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</si>
  <si>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</si>
  <si>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</si>
  <si>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</si>
  <si>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</si>
  <si>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</si>
  <si>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</si>
  <si>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</si>
  <si>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</si>
  <si>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</si>
  <si>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</si>
  <si>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Delicias</t>
  </si>
  <si>
    <t>C.P. ALBERTO ARAGON RUIZ</t>
  </si>
  <si>
    <t>DIRECTOR EJECUTIVO</t>
  </si>
  <si>
    <t>DIRECTOR FINANCIERO</t>
  </si>
  <si>
    <t>BAJO PROTESTA DE DECIR VERDAD DECLARAMOS QUE LOS ESTADOS FINANCIEROS Y SUS NOTAS, SON RAZONABLEMENTE CORRECTOS Y SON RESPONSABILIDAD DEL EMISOR</t>
  </si>
  <si>
    <t>LIC JUAN CARLOS VELASCO PONCE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</si>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</sst>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29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40" t="s">
        <v>35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269600000</v>
      </c>
      <c r="D8" s="18">
        <f>SUM(D9:D16)</f>
        <v>0</v>
      </c>
      <c r="E8" s="21">
        <f t="shared" ref="E8:E16" si="0">C8+D8</f>
        <v>269600000</v>
      </c>
      <c r="F8" s="18">
        <f>SUM(F9:F16)</f>
        <v>310527789.51999998</v>
      </c>
      <c r="G8" s="21">
        <f>SUM(G9:G16)</f>
        <v>310527789.51999998</v>
      </c>
      <c r="H8" s="5">
        <f t="shared" ref="H8:H16" si="1">G8-C8</f>
        <v>40927789.519999981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255462000</v>
      </c>
      <c r="D12" s="19">
        <v>0</v>
      </c>
      <c r="E12" s="23">
        <f t="shared" si="0"/>
        <v>255462000</v>
      </c>
      <c r="F12" s="19">
        <v>288376678.00999999</v>
      </c>
      <c r="G12" s="19">
        <f>F12</f>
        <v>288376678.00999999</v>
      </c>
      <c r="H12" s="7">
        <f t="shared" si="1"/>
        <v>32914678.00999999</v>
      </c>
    </row>
    <row r="13" spans="2:8" x14ac:dyDescent="0.2">
      <c r="B13" s="9" t="s">
        <v>18</v>
      </c>
      <c r="C13" s="22">
        <v>2138000</v>
      </c>
      <c r="D13" s="19">
        <v>0</v>
      </c>
      <c r="E13" s="23">
        <f t="shared" si="0"/>
        <v>2138000</v>
      </c>
      <c r="F13" s="19">
        <v>2234942</v>
      </c>
      <c r="G13" s="19">
        <f t="shared" ref="G13:G16" si="2">F13</f>
        <v>2234942</v>
      </c>
      <c r="H13" s="7">
        <f t="shared" si="1"/>
        <v>96942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19">
        <f t="shared" si="2"/>
        <v>0</v>
      </c>
      <c r="H14" s="7">
        <f t="shared" si="1"/>
        <v>0</v>
      </c>
    </row>
    <row r="15" spans="2:8" ht="24" x14ac:dyDescent="0.2">
      <c r="B15" s="6" t="s">
        <v>21</v>
      </c>
      <c r="C15" s="22">
        <v>12000000</v>
      </c>
      <c r="D15" s="19">
        <v>0</v>
      </c>
      <c r="E15" s="23">
        <f t="shared" si="0"/>
        <v>12000000</v>
      </c>
      <c r="F15" s="19">
        <v>19916169.510000002</v>
      </c>
      <c r="G15" s="19">
        <f t="shared" si="2"/>
        <v>19916169.510000002</v>
      </c>
      <c r="H15" s="7">
        <f t="shared" si="1"/>
        <v>7916169.5100000016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19">
        <f t="shared" si="2"/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36800133</v>
      </c>
      <c r="D18" s="18">
        <f>SUM(D19:D22)</f>
        <v>31830000</v>
      </c>
      <c r="E18" s="21">
        <f>C18+D18</f>
        <v>68630133</v>
      </c>
      <c r="F18" s="18">
        <f>SUM(F19:F22)</f>
        <v>8167803.5199999996</v>
      </c>
      <c r="G18" s="21">
        <f>SUM(G19:G22)</f>
        <v>8167803.5199999996</v>
      </c>
      <c r="H18" s="5">
        <f>G18-C18</f>
        <v>-28632329.48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36800133</v>
      </c>
      <c r="D21" s="19">
        <v>31830000</v>
      </c>
      <c r="E21" s="23">
        <f>C21+D21</f>
        <v>68630133</v>
      </c>
      <c r="F21" s="19">
        <v>8167803.5199999996</v>
      </c>
      <c r="G21" s="19">
        <v>8167803.5199999996</v>
      </c>
      <c r="H21" s="7">
        <f>G21-C21</f>
        <v>-28632329.48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306400133</v>
      </c>
      <c r="D26" s="26">
        <f>SUM(D24,D18,D8)</f>
        <v>31830000</v>
      </c>
      <c r="E26" s="15">
        <f>SUM(D26,C26)</f>
        <v>338230133</v>
      </c>
      <c r="F26" s="26">
        <f>SUM(F24,F18,F8)</f>
        <v>318695593.03999996</v>
      </c>
      <c r="G26" s="15">
        <f>SUM(G24,G18,G8)</f>
        <v>318695593.03999996</v>
      </c>
      <c r="H26" s="30">
        <f>SUM(G26-C26)</f>
        <v>12295460.039999962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>
      <c r="B29" s="29" t="s">
        <v>33</v>
      </c>
    </row>
    <row r="30" spans="2:8" s="3" customFormat="1" x14ac:dyDescent="0.2"/>
    <row r="31" spans="2:8" s="3" customFormat="1" x14ac:dyDescent="0.2"/>
    <row r="32" spans="2:8" s="3" customFormat="1" x14ac:dyDescent="0.2"/>
    <row r="33" spans="3:7" s="3" customFormat="1" x14ac:dyDescent="0.2">
      <c r="C33" s="28" t="s">
        <v>34</v>
      </c>
      <c r="D33" s="28"/>
      <c r="E33" s="28"/>
      <c r="F33" s="28" t="s">
        <v>30</v>
      </c>
      <c r="G33" s="28"/>
    </row>
    <row r="34" spans="3:7" s="3" customFormat="1" x14ac:dyDescent="0.2">
      <c r="C34" s="28" t="s">
        <v>31</v>
      </c>
      <c r="D34" s="28"/>
      <c r="E34" s="28"/>
      <c r="F34" s="28" t="s">
        <v>32</v>
      </c>
      <c r="G34" s="28"/>
    </row>
    <row r="35" spans="3:7" s="3" customFormat="1" x14ac:dyDescent="0.2"/>
    <row r="36" spans="3:7" s="3" customFormat="1" x14ac:dyDescent="0.2"/>
    <row r="37" spans="3:7" s="3" customFormat="1" x14ac:dyDescent="0.2"/>
    <row r="38" spans="3:7" s="3" customFormat="1" x14ac:dyDescent="0.2"/>
    <row r="39" spans="3:7" s="3" customFormat="1" x14ac:dyDescent="0.2"/>
    <row r="40" spans="3:7" s="3" customFormat="1" x14ac:dyDescent="0.2"/>
    <row r="41" spans="3:7" s="3" customFormat="1" x14ac:dyDescent="0.2"/>
    <row r="42" spans="3:7" s="3" customFormat="1" x14ac:dyDescent="0.2"/>
    <row r="43" spans="3:7" s="3" customFormat="1" x14ac:dyDescent="0.2"/>
    <row r="44" spans="3:7" s="3" customFormat="1" x14ac:dyDescent="0.2"/>
    <row r="45" spans="3:7" s="3" customFormat="1" x14ac:dyDescent="0.2"/>
    <row r="46" spans="3:7" s="3" customFormat="1" x14ac:dyDescent="0.2"/>
    <row r="47" spans="3:7" s="3" customFormat="1" x14ac:dyDescent="0.2"/>
    <row r="48" spans="3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2025-01-16T15:47:52Z</cp:lastPrinted>
  <dcterms:created xsi:type="dcterms:W3CDTF">2019-12-05T18:23:32Z</dcterms:created>
  <dcterms:modified xsi:type="dcterms:W3CDTF">2025-01-16T15:48:12Z</dcterms:modified>
</cp:coreProperties>
</file>